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1-04-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<sst xmlns="http://schemas.openxmlformats.org/spreadsheetml/2006/main" count="105" uniqueCount="63">
  <si>
    <t xml:space="preserve">Relatório Individualizado de Presença</t>
  </si>
  <si>
    <t xml:space="preserve">21ª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</si>
  <si>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</si>
  <si>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</si>
  <si>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</si>
  <si>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</si>
  <si>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</si>
  <si>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</si>
  <si>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</si>
  <si>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</si>
  <si>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</si>
  <si>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</si>
  <si>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</si>
  <si>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</si>
  <si>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</si>
  <si>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</si>
  <si>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</si>
  <si>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</si>
  <si>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</si>
  <si>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</si>
  <si>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F</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</si>
  <si>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</si>
  <si>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</si>
  <si>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</si>
  <si>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</si>
  <si>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</si>
  <si>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</si>
  <si>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</si>
  <si>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</si>
  <si>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</si>
  <si>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</si>
  <si>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</si>
  <si>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</si>
  <si>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</si>
  <si>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</si>
  <si>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</si>
  <si>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</si>
  <si>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</si>
  <si>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</si>
  <si>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</si>
  <si>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</si>
  <si>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</si>
  <si>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</si>
  <si>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</si>
  <si>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</si>
  <si>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</si>
  <si>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</si>
  <si>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</si>
  <si>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</si>
  <si>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</si>
  <si>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</si>
  <si>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</si>
  <si>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</si>
  <si>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</si>
  <si>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</si>
  <si>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</si>
  <si>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</si>
  <si>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X</t>
  </si>
  <si>
    <t xml:space="preserve">X - Presidente</t>
  </si>
  <si>
    <t xml:space="preserve">LM</t>
  </si>
  <si>
    <t xml:space="preserve">SR</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</si>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</sst>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8">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J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6054687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8" min="8" style="0" width="11.96"/>
    <col collapsed="false" customWidth="true" hidden="false" outlineLevel="0" max="12" min="9" style="0" width="11.11"/>
    <col collapsed="false" customWidth="true" hidden="false" outlineLevel="0" max="14" min="13" style="0" width="9.82"/>
  </cols>
  <sheetData>
    <row r="1" customFormat="false" ht="13.8" hidden="false" customHeight="false" outlineLevel="0" collapsed="false">
      <c r="A1" s="2" t="s">
        <v>0</v>
      </c>
      <c r="B1" s="2"/>
      <c r="C1" s="2"/>
      <c r="D1" s="3" t="s">
        <v>1</v>
      </c>
      <c r="E1" s="4" t="s">
        <v>2</v>
      </c>
      <c r="F1" s="5" t="n">
        <v>44652</v>
      </c>
      <c r="G1" s="6" t="s">
        <v>3</v>
      </c>
      <c r="J1" s="0" t="n">
        <v>1</v>
      </c>
    </row>
    <row r="2" customFormat="false" ht="13.8" hidden="true" customHeight="false" outlineLevel="0" collapsed="false">
      <c r="D2" s="3" t="n">
        <f aca="false">COUNTA(G3:IU3)</f>
        <v>1</v>
      </c>
      <c r="E2" s="3"/>
      <c r="F2" s="3"/>
    </row>
    <row r="3" s="7" customFormat="true" ht="40.25" hidden="false" customHeight="false" outlineLevel="0" collapsed="false">
      <c r="A3" s="7" t="s">
        <v>4</v>
      </c>
      <c r="B3" s="7" t="s">
        <v>5</v>
      </c>
      <c r="C3" s="7" t="s">
        <v>6</v>
      </c>
      <c r="D3" s="7" t="s">
        <v>7</v>
      </c>
      <c r="F3" s="7" t="s">
        <v>8</v>
      </c>
      <c r="G3" s="7" t="s">
        <v>9</v>
      </c>
      <c r="IU3" s="8"/>
      <c r="AMI3" s="0"/>
      <c r="AMJ3" s="0"/>
    </row>
    <row r="4" s="13" customFormat="true" ht="13.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AMI4" s="0"/>
      <c r="AMJ4" s="0"/>
    </row>
    <row r="5" s="13" customFormat="true" ht="13.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0"/>
      <c r="AMI5" s="0"/>
      <c r="AMJ5" s="0"/>
    </row>
    <row r="6" s="13" customFormat="true" ht="13.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0"/>
      <c r="AMI6" s="0"/>
      <c r="AMJ6" s="0"/>
    </row>
    <row r="7" s="13" customFormat="true" ht="13.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K7" s="14"/>
      <c r="FL7" s="14"/>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0"/>
      <c r="AMI7" s="0"/>
      <c r="AMJ7" s="0"/>
    </row>
    <row r="8" s="13" customFormat="true" ht="13.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K8" s="14"/>
      <c r="FL8" s="14"/>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0"/>
      <c r="AMI8" s="0"/>
      <c r="AMJ8" s="0"/>
    </row>
    <row r="9" s="13" customFormat="true" ht="13.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K9" s="14"/>
      <c r="FL9" s="14"/>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0"/>
      <c r="AMI9" s="0"/>
      <c r="AMJ9" s="0"/>
    </row>
    <row r="10" s="13" customFormat="true" ht="13.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K10" s="14"/>
      <c r="FL10" s="14"/>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0"/>
      <c r="AMI10" s="0"/>
      <c r="AMJ10" s="0"/>
    </row>
    <row r="11" s="13" customFormat="true" ht="13.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K11" s="14"/>
      <c r="FL11" s="14"/>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0"/>
      <c r="AMI11" s="0"/>
      <c r="AMJ11" s="0"/>
    </row>
    <row r="12" s="13" customFormat="true" ht="13.8" hidden="false" customHeight="false" outlineLevel="0" collapsed="false">
      <c r="A12" s="9" t="n">
        <f aca="true">COUNTIF(G12:OFFSET(G12,0,$D$2-1),"P")+COUNTIF(G12:OFFSET(G12,0,$D$2-1),"X")</f>
        <v>0</v>
      </c>
      <c r="B12" s="9" t="n">
        <f aca="false">D$2</f>
        <v>1</v>
      </c>
      <c r="C12" s="10" t="n">
        <f aca="true">(COUNTIF(G12:OFFSET(G12,0,$D$2-1),"P")/$D$2)+(COUNTIF(G12:OFFSET(G12,0,$D$2-1),"X")/$D$2)</f>
        <v>0</v>
      </c>
      <c r="D12" s="11" t="str">
        <f aca="false">IF(C12&gt;=0.5,"PRESENTE","AUSENTE")</f>
        <v>AUSENTE</v>
      </c>
      <c r="E12" s="11" t="str">
        <f aca="false">IF($C12&gt;=0.5,"P","F")</f>
        <v>F</v>
      </c>
      <c r="F12" s="12" t="s">
        <v>19</v>
      </c>
      <c r="G12" s="13" t="s">
        <v>20</v>
      </c>
      <c r="FK12" s="14"/>
      <c r="FL12" s="14"/>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0"/>
      <c r="AMI12" s="0"/>
      <c r="AMJ12" s="0"/>
    </row>
    <row r="13" s="13" customFormat="true" ht="13.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21</v>
      </c>
      <c r="G13" s="13" t="s">
        <v>11</v>
      </c>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0"/>
      <c r="AMI13" s="0"/>
      <c r="AMJ13" s="0"/>
    </row>
    <row r="14" s="13" customFormat="true" ht="13.8" hidden="false" customHeight="false" outlineLevel="0" collapsed="false">
      <c r="A14" s="9" t="n">
        <f aca="true">COUNTIF(G14:OFFSET(G14,0,$D$2-1),"P")+COUNTIF(G14:OFFSET(G14,0,$D$2-1),"X")</f>
        <v>0</v>
      </c>
      <c r="B14" s="9" t="n">
        <f aca="false">D$2</f>
        <v>1</v>
      </c>
      <c r="C14" s="10" t="n">
        <f aca="true">(COUNTIF(G14:OFFSET(G14,0,$D$2-1),"P")/$D$2)+(COUNTIF(G14:OFFSET(G14,0,$D$2-1),"X")/$D$2)</f>
        <v>0</v>
      </c>
      <c r="D14" s="11" t="str">
        <f aca="false">IF(C14&gt;=0.5,"PRESENTE","AUSENTE")</f>
        <v>AUSENTE</v>
      </c>
      <c r="E14" s="11" t="str">
        <f aca="false">IF($C14&gt;=0.5,"P","F")</f>
        <v>F</v>
      </c>
      <c r="F14" s="12" t="s">
        <v>22</v>
      </c>
      <c r="G14" s="13" t="s">
        <v>20</v>
      </c>
      <c r="FK14" s="14"/>
      <c r="FL14" s="14"/>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0"/>
      <c r="AMI14" s="0"/>
      <c r="AMJ14" s="0"/>
    </row>
    <row r="15" s="13" customFormat="true" ht="13.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23</v>
      </c>
      <c r="G15" s="13" t="s">
        <v>11</v>
      </c>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0"/>
      <c r="AMI15" s="0"/>
      <c r="AMJ15" s="0"/>
    </row>
    <row r="16" s="13" customFormat="true" ht="13.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24</v>
      </c>
      <c r="G16" s="13" t="s">
        <v>11</v>
      </c>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0"/>
      <c r="AMI16" s="0"/>
      <c r="AMJ16" s="0"/>
    </row>
    <row r="17" s="13" customFormat="true" ht="13.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25</v>
      </c>
      <c r="G17" s="13" t="s">
        <v>11</v>
      </c>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0"/>
      <c r="AMI17" s="0"/>
      <c r="AMJ17" s="0"/>
    </row>
    <row r="18" s="13" customFormat="true" ht="13.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26</v>
      </c>
      <c r="G18" s="13" t="s">
        <v>11</v>
      </c>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0"/>
      <c r="AMI18" s="0"/>
      <c r="AMJ18" s="0"/>
    </row>
    <row r="19" s="13" customFormat="true" ht="13.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27</v>
      </c>
      <c r="G19" s="13" t="s">
        <v>11</v>
      </c>
      <c r="FK19" s="14"/>
      <c r="FL19" s="14"/>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0"/>
      <c r="AMI19" s="0"/>
      <c r="AMJ19" s="0"/>
    </row>
    <row r="20" s="13" customFormat="true" ht="13.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28</v>
      </c>
      <c r="G20" s="13" t="s">
        <v>11</v>
      </c>
      <c r="FK20" s="14"/>
      <c r="FL20" s="14"/>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0"/>
      <c r="AMI20" s="0"/>
      <c r="AMJ20" s="0"/>
    </row>
    <row r="21" s="13" customFormat="true" ht="13.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29</v>
      </c>
      <c r="G21" s="13" t="s">
        <v>11</v>
      </c>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0"/>
      <c r="AMI21" s="0"/>
      <c r="AMJ21" s="0"/>
    </row>
    <row r="22" s="13" customFormat="true" ht="13.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30</v>
      </c>
      <c r="G22" s="13" t="s">
        <v>11</v>
      </c>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0"/>
      <c r="AMI22" s="0"/>
      <c r="AMJ22" s="0"/>
    </row>
    <row r="23" s="13" customFormat="true" ht="13.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31</v>
      </c>
      <c r="G23" s="13" t="s">
        <v>11</v>
      </c>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0"/>
      <c r="AMI23" s="0"/>
      <c r="AMJ23" s="0"/>
    </row>
    <row r="24" s="13" customFormat="true" ht="13.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32</v>
      </c>
      <c r="G24" s="13" t="s">
        <v>11</v>
      </c>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0"/>
      <c r="AMI24" s="0"/>
      <c r="AMJ24" s="0"/>
    </row>
    <row r="25" s="13" customFormat="true" ht="13.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33</v>
      </c>
      <c r="G25" s="13" t="s">
        <v>11</v>
      </c>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0"/>
      <c r="AMI25" s="0"/>
      <c r="AMJ25" s="0"/>
    </row>
    <row r="26" s="13" customFormat="true" ht="13.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34</v>
      </c>
      <c r="G26" s="13" t="s">
        <v>11</v>
      </c>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0"/>
      <c r="AMI26" s="0"/>
      <c r="AMJ26" s="0"/>
    </row>
    <row r="27" s="13" customFormat="true" ht="13.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35</v>
      </c>
      <c r="G27" s="13" t="s">
        <v>11</v>
      </c>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0"/>
      <c r="AMI27" s="0"/>
      <c r="AMJ27" s="0"/>
    </row>
    <row r="28" s="13" customFormat="true" ht="13.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36</v>
      </c>
      <c r="G28" s="13" t="s">
        <v>11</v>
      </c>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0"/>
      <c r="AMI28" s="0"/>
      <c r="AMJ28" s="0"/>
    </row>
    <row r="29" s="13" customFormat="true" ht="13.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37</v>
      </c>
      <c r="G29" s="13" t="s">
        <v>11</v>
      </c>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0"/>
      <c r="AMI29" s="0"/>
      <c r="AMJ29" s="0"/>
    </row>
    <row r="30" s="13" customFormat="true" ht="13.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38</v>
      </c>
      <c r="G30" s="13" t="s">
        <v>11</v>
      </c>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0"/>
      <c r="AMI30" s="0"/>
      <c r="AMJ30" s="0"/>
    </row>
    <row r="31" s="13" customFormat="true" ht="13.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5" t="s">
        <v>39</v>
      </c>
      <c r="G31" s="13" t="s">
        <v>11</v>
      </c>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0"/>
      <c r="AMI31" s="0"/>
      <c r="AMJ31" s="0"/>
    </row>
    <row r="32" s="13" customFormat="true" ht="13.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11</v>
      </c>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0"/>
      <c r="AMI32" s="0"/>
      <c r="AMJ32" s="0"/>
    </row>
    <row r="33" s="13" customFormat="true" ht="15.85" hidden="false" customHeight="tru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0" t="s">
        <v>41</v>
      </c>
      <c r="G33" s="13" t="s">
        <v>11</v>
      </c>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0"/>
      <c r="AMI33" s="0"/>
      <c r="AMJ33" s="0"/>
    </row>
    <row r="34" s="13" customFormat="true" ht="15.85" hidden="false" customHeight="tru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11</v>
      </c>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0"/>
      <c r="AMI34" s="0"/>
      <c r="AMJ34" s="0"/>
    </row>
    <row r="35" s="13" customFormat="true" ht="15.85" hidden="false" customHeight="tru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11</v>
      </c>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0"/>
      <c r="AMI35" s="0"/>
      <c r="AMJ35" s="0"/>
    </row>
    <row r="36" s="13" customFormat="true" ht="15.85" hidden="false" customHeight="tru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11</v>
      </c>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0"/>
      <c r="AMI36" s="0"/>
      <c r="AMJ36" s="0"/>
    </row>
    <row r="37" s="13" customFormat="true" ht="15.85" hidden="false" customHeight="tru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11</v>
      </c>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0"/>
      <c r="AMI37" s="0"/>
      <c r="AMJ37" s="0"/>
    </row>
    <row r="38" s="13" customFormat="true" ht="15.85" hidden="false" customHeight="tru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11</v>
      </c>
      <c r="FK38" s="14"/>
      <c r="FL38" s="14"/>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0"/>
      <c r="AMI38" s="0"/>
      <c r="AMJ38" s="0"/>
    </row>
    <row r="39" s="13" customFormat="true" ht="15.85" hidden="false" customHeight="tru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11</v>
      </c>
      <c r="FK39" s="14"/>
      <c r="FL39" s="14"/>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0"/>
      <c r="AMI39" s="0"/>
      <c r="AMJ39" s="0"/>
    </row>
    <row r="40" s="13" customFormat="true" ht="15.85" hidden="false" customHeight="tru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5" t="s">
        <v>48</v>
      </c>
      <c r="G40" s="13" t="s">
        <v>11</v>
      </c>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0"/>
      <c r="AMI40" s="0"/>
      <c r="AMJ40" s="0"/>
    </row>
    <row r="41" s="13" customFormat="true" ht="15.85" hidden="false" customHeight="true" outlineLevel="0" collapsed="false">
      <c r="A41" s="9" t="n">
        <f aca="true">COUNTIF(G41:OFFSET(G41,0,$D$2-1),"P")+COUNTIF(G41:OFFSET(G41,0,$D$2-1),"X")</f>
        <v>0</v>
      </c>
      <c r="B41" s="9" t="n">
        <f aca="false">D$2</f>
        <v>1</v>
      </c>
      <c r="C41" s="10" t="n">
        <f aca="true">(COUNTIF(G41:OFFSET(G41,0,$D$2-1),"P")/$D$2)+(COUNTIF(G41:OFFSET(G41,0,$D$2-1),"X")/$D$2)</f>
        <v>0</v>
      </c>
      <c r="D41" s="11" t="str">
        <f aca="false">IF(C41&gt;=0.5,"PRESENTE","AUSENTE")</f>
        <v>AUSENTE</v>
      </c>
      <c r="E41" s="11" t="str">
        <f aca="false">IF($C41&gt;=0.5,"P","F")</f>
        <v>F</v>
      </c>
      <c r="F41" s="15" t="s">
        <v>49</v>
      </c>
      <c r="G41" s="13" t="s">
        <v>20</v>
      </c>
      <c r="FK41" s="14"/>
      <c r="FL41" s="14"/>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0"/>
      <c r="AMI41" s="0"/>
      <c r="AMJ41" s="0"/>
    </row>
    <row r="42" s="13" customFormat="true" ht="15.85" hidden="false" customHeight="tru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0"/>
      <c r="AMI42" s="0"/>
      <c r="AMJ42" s="0"/>
    </row>
    <row r="43" s="13" customFormat="true" ht="15.85" hidden="false" customHeight="tru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0"/>
      <c r="AMI43" s="0"/>
      <c r="AMJ43" s="0"/>
    </row>
    <row r="44" s="13" customFormat="true" ht="15.85" hidden="false" customHeight="tru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0"/>
      <c r="AMI44" s="0"/>
      <c r="AMJ44" s="0"/>
    </row>
    <row r="45" s="22" customFormat="true" ht="19.7" hidden="false" customHeight="false" outlineLevel="0" collapsed="false">
      <c r="A45" s="17"/>
      <c r="B45" s="17"/>
      <c r="C45" s="18"/>
      <c r="D45" s="17"/>
      <c r="E45" s="19"/>
      <c r="F45" s="20" t="s">
        <v>53</v>
      </c>
      <c r="G45" s="21" t="n">
        <f aca="false">COUNTIF(G4:G44,"P")+COUNTIF(G4:G44,"X")</f>
        <v>38</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AMI45" s="0"/>
      <c r="AMJ45" s="0"/>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3" t="s">
        <v>11</v>
      </c>
      <c r="E48" s="23"/>
      <c r="F48" s="24" t="s">
        <v>55</v>
      </c>
    </row>
    <row r="49" customFormat="false" ht="13.8" hidden="false" customHeight="false" outlineLevel="0" collapsed="false">
      <c r="D49" s="23" t="s">
        <v>20</v>
      </c>
      <c r="E49" s="23"/>
      <c r="F49" s="24" t="s">
        <v>56</v>
      </c>
    </row>
    <row r="50" customFormat="false" ht="13.8" hidden="false" customHeight="false" outlineLevel="0" collapsed="false">
      <c r="D50" s="23" t="s">
        <v>57</v>
      </c>
      <c r="E50" s="23"/>
      <c r="F50" s="24" t="s">
        <v>58</v>
      </c>
    </row>
    <row r="51" customFormat="false" ht="13.8" hidden="false" customHeight="false" outlineLevel="0" collapsed="false">
      <c r="D51" s="23" t="s">
        <v>59</v>
      </c>
      <c r="E51" s="23"/>
      <c r="F51" s="24"/>
    </row>
    <row r="52" customFormat="false" ht="13.8" hidden="false" customHeight="false" outlineLevel="0" collapsed="false">
      <c r="D52" s="23" t="s">
        <v>60</v>
      </c>
      <c r="E52" s="23"/>
      <c r="F52" s="24"/>
    </row>
    <row r="53" customFormat="false" ht="13.8" hidden="false" customHeight="false" outlineLevel="0" collapsed="false">
      <c r="D53" s="23" t="s">
        <v>57</v>
      </c>
      <c r="E53" s="23"/>
      <c r="F53" s="3"/>
    </row>
    <row r="54" customFormat="false" ht="13.8" hidden="false" customHeight="false" outlineLevel="0" collapsed="false">
      <c r="D54" s="3"/>
      <c r="E54" s="3"/>
      <c r="F54" s="3"/>
    </row>
    <row r="55" customFormat="false" ht="24" hidden="false" customHeight="true" outlineLevel="0" collapsed="false">
      <c r="A55" s="25" t="s">
        <v>61</v>
      </c>
      <c r="B55" s="25"/>
      <c r="C55" s="25"/>
      <c r="D55" s="25"/>
      <c r="E55" s="25"/>
      <c r="F55" s="25"/>
      <c r="G55" s="25"/>
      <c r="H55" s="25"/>
      <c r="I55" s="25"/>
      <c r="J55" s="25"/>
      <c r="K55" s="25"/>
      <c r="L55" s="25"/>
      <c r="M55" s="25"/>
    </row>
    <row r="56" customFormat="false" ht="13.8" hidden="false" customHeight="false" outlineLevel="0" collapsed="false">
      <c r="D56" s="0"/>
      <c r="E56" s="0"/>
      <c r="F56" s="0"/>
    </row>
    <row r="57" customFormat="false" ht="24" hidden="false" customHeight="true" outlineLevel="0" collapsed="false">
      <c r="A57" s="25" t="s">
        <v>62</v>
      </c>
      <c r="B57" s="25"/>
      <c r="C57" s="25"/>
      <c r="D57" s="25"/>
      <c r="E57" s="25"/>
      <c r="F57" s="25"/>
      <c r="G57" s="25"/>
      <c r="H57" s="25"/>
      <c r="I57" s="25"/>
      <c r="J57" s="25"/>
      <c r="K57" s="25"/>
      <c r="L57" s="25"/>
      <c r="M57" s="25"/>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M55"/>
    <mergeCell ref="A57:M57"/>
  </mergeCells>
  <conditionalFormatting sqref="J25:IU65536 A4:E44 A1:IU3 A45:G45 A46:I65536 G4:IU4 H25:I44 H5:IU24 G5:G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3 F34:F41 F4:F24 F26:F32">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2">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I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dataValidations count="2">
    <dataValidation allowBlank="true" operator="between" showDropDown="false" showErrorMessage="true" showInputMessage="false" sqref="G4:FJ44" type="list">
      <formula1>$D$48:$D$50</formula1>
      <formula2>0</formula2>
    </dataValidation>
    <dataValidation allowBlank="true" operator="between" showDropDown="false" showErrorMessage="true" showInputMessage="false" sqref="FK5:IU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2022-04-05T16:43:23Z</dcterms:created>
  <dc:creator/>
  <dc:description/>
  <dc:language>pt-BR</dc:language>
  <cp:lastModifiedBy/>
  <dcterms:modified xsi:type="dcterms:W3CDTF">2022-04-05T16:43:37Z</dcterms:modified>
  <cp:revision>1</cp:revision>
  <dc:subject/>
  <dc:title/>
</cp:coreProperties>
</file>